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zuno\Desktop\つなが～るパソコン講座\資料\"/>
    </mc:Choice>
  </mc:AlternateContent>
  <bookViews>
    <workbookView xWindow="0" yWindow="0" windowWidth="11490" windowHeight="4830" activeTab="2"/>
  </bookViews>
  <sheets>
    <sheet name="201501" sheetId="1" r:id="rId1"/>
    <sheet name="201502" sheetId="9" r:id="rId2"/>
    <sheet name="201503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0" l="1"/>
  <c r="D15" i="10"/>
  <c r="F14" i="1"/>
  <c r="E15" i="9"/>
  <c r="D15" i="9"/>
  <c r="D15" i="1"/>
  <c r="E15" i="1"/>
  <c r="F4" i="1"/>
  <c r="F5" i="1" s="1"/>
  <c r="F6" i="1" l="1"/>
  <c r="F7" i="1" s="1"/>
  <c r="F8" i="1" s="1"/>
  <c r="F9" i="1" s="1"/>
  <c r="F10" i="1" s="1"/>
  <c r="F11" i="1" s="1"/>
  <c r="F12" i="1" l="1"/>
  <c r="F13" i="1" s="1"/>
</calcChain>
</file>

<file path=xl/sharedStrings.xml><?xml version="1.0" encoding="utf-8"?>
<sst xmlns="http://schemas.openxmlformats.org/spreadsheetml/2006/main" count="66" uniqueCount="21">
  <si>
    <t>家計簿</t>
    <rPh sb="0" eb="3">
      <t>カケイボ</t>
    </rPh>
    <phoneticPr fontId="1"/>
  </si>
  <si>
    <t>月日</t>
    <rPh sb="0" eb="2">
      <t>ガッピ</t>
    </rPh>
    <phoneticPr fontId="1"/>
  </si>
  <si>
    <t>科目</t>
    <rPh sb="0" eb="2">
      <t>カモク</t>
    </rPh>
    <phoneticPr fontId="1"/>
  </si>
  <si>
    <t>備考</t>
    <rPh sb="0" eb="2">
      <t>ビコウ</t>
    </rPh>
    <phoneticPr fontId="1"/>
  </si>
  <si>
    <t>収入</t>
    <rPh sb="0" eb="2">
      <t>シュウニュウ</t>
    </rPh>
    <phoneticPr fontId="1"/>
  </si>
  <si>
    <t>支出</t>
  </si>
  <si>
    <t>残金</t>
    <rPh sb="0" eb="2">
      <t>ザンキン</t>
    </rPh>
    <phoneticPr fontId="1"/>
  </si>
  <si>
    <t>＊先月繰越</t>
    <rPh sb="1" eb="3">
      <t>センゲツ</t>
    </rPh>
    <rPh sb="3" eb="5">
      <t>クリコシ</t>
    </rPh>
    <phoneticPr fontId="1"/>
  </si>
  <si>
    <t>食費</t>
    <rPh sb="0" eb="2">
      <t>ショクヒ</t>
    </rPh>
    <phoneticPr fontId="1"/>
  </si>
  <si>
    <t>住居費</t>
    <rPh sb="0" eb="3">
      <t>ジュウキョヒ</t>
    </rPh>
    <phoneticPr fontId="1"/>
  </si>
  <si>
    <t>交通費</t>
    <rPh sb="0" eb="3">
      <t>コウツウヒ</t>
    </rPh>
    <phoneticPr fontId="1"/>
  </si>
  <si>
    <t>交際費</t>
    <rPh sb="0" eb="2">
      <t>コウサイ</t>
    </rPh>
    <rPh sb="2" eb="3">
      <t>ヒ</t>
    </rPh>
    <phoneticPr fontId="1"/>
  </si>
  <si>
    <t>衣料費</t>
    <rPh sb="0" eb="2">
      <t>イリョウ</t>
    </rPh>
    <rPh sb="2" eb="3">
      <t>ヒ</t>
    </rPh>
    <phoneticPr fontId="1"/>
  </si>
  <si>
    <t>給与</t>
    <rPh sb="0" eb="2">
      <t>キュウヨ</t>
    </rPh>
    <phoneticPr fontId="1"/>
  </si>
  <si>
    <t>車両費</t>
    <rPh sb="0" eb="2">
      <t>シャリョウ</t>
    </rPh>
    <rPh sb="2" eb="3">
      <t>ヒ</t>
    </rPh>
    <phoneticPr fontId="1"/>
  </si>
  <si>
    <t>雑費</t>
    <rPh sb="0" eb="2">
      <t>ザッピ</t>
    </rPh>
    <phoneticPr fontId="1"/>
  </si>
  <si>
    <t>外食</t>
    <rPh sb="0" eb="2">
      <t>ガイショク</t>
    </rPh>
    <phoneticPr fontId="1"/>
  </si>
  <si>
    <t>お年玉</t>
    <rPh sb="1" eb="3">
      <t>トシダマ</t>
    </rPh>
    <phoneticPr fontId="1"/>
  </si>
  <si>
    <t>CD購入</t>
    <rPh sb="2" eb="4">
      <t>コウニュウ</t>
    </rPh>
    <phoneticPr fontId="1"/>
  </si>
  <si>
    <t>ガソリン代</t>
    <rPh sb="4" eb="5">
      <t>ダイ</t>
    </rPh>
    <phoneticPr fontId="1"/>
  </si>
  <si>
    <t>集計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</si>
</sst>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[$¥-411]#,##0;[$¥-411]#,##0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14" fontId="0" fillId="0" borderId="2" xfId="0" applyNumberFormat="1" applyBorder="1">
      <alignment vertical="center"/>
    </xf>
    <xf numFmtId="180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7" xfId="0" applyNumberFormat="1" applyBorder="1">
      <alignment vertical="center"/>
    </xf>
    <xf numFmtId="0" fontId="0" fillId="0" borderId="8" xfId="0" applyBorder="1">
      <alignment vertical="center"/>
    </xf>
    <xf numFmtId="180" fontId="0" fillId="0" borderId="8" xfId="0" applyNumberFormat="1" applyBorder="1">
      <alignment vertical="center"/>
    </xf>
    <xf numFmtId="180" fontId="0" fillId="0" borderId="9" xfId="0" applyNumberFormat="1" applyBorder="1">
      <alignment vertical="center"/>
    </xf>
    <xf numFmtId="0" fontId="0" fillId="0" borderId="7" xfId="0" applyBorder="1">
      <alignment vertical="center"/>
    </xf>
  </cellXfs>
  <cellStyles count="1">
    <cellStyle name="標準" xfId="0" builtinId="0"/>
  </cellStyles>
  <dxfs count="48">
    <dxf>
      <numFmt numFmtId="180" formatCode="[$¥-411]#,##0;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80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80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80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80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80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80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80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80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80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80" formatCode="[$¥-411]#,##0;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80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80" formatCode="[$¥-411]#,##0;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80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テーブル1" displayName="テーブル1" ref="A3:F15" totalsRowCount="1" headerRowDxfId="38" headerRowBorderDxfId="46" tableBorderDxfId="47" totalsRowBorderDxfId="45">
  <autoFilter ref="A3:F14"/>
  <sortState ref="A4:F14">
    <sortCondition ref="A3:A13"/>
  </sortState>
  <tableColumns count="6">
    <tableColumn id="1" name="月日" totalsRowLabel="集計" dataDxfId="44" totalsRowDxfId="27"/>
    <tableColumn id="2" name="科目" dataDxfId="43" totalsRowDxfId="26"/>
    <tableColumn id="3" name="備考" dataDxfId="42" totalsRowDxfId="25"/>
    <tableColumn id="4" name="収入" totalsRowFunction="sum" dataDxfId="41" totalsRowDxfId="24"/>
    <tableColumn id="5" name="支出" totalsRowFunction="sum" dataDxfId="40" totalsRowDxfId="23"/>
    <tableColumn id="6" name="残金" dataDxfId="39" totalsRowDxfId="22">
      <calculatedColumnFormula>F3+D4-E4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1" name="テーブル112" displayName="テーブル112" ref="A3:F15" totalsRowCount="1" headerRowDxfId="37" headerRowBorderDxfId="35" tableBorderDxfId="36" totalsRowBorderDxfId="34">
  <autoFilter ref="A3:F14"/>
  <sortState ref="A4:F13">
    <sortCondition ref="A3:A13"/>
  </sortState>
  <tableColumns count="6">
    <tableColumn id="1" name="月日" totalsRowLabel="集計" dataDxfId="33" totalsRowDxfId="21"/>
    <tableColumn id="2" name="科目" dataDxfId="32" totalsRowDxfId="20"/>
    <tableColumn id="3" name="備考" dataDxfId="31" totalsRowDxfId="19"/>
    <tableColumn id="4" name="収入" totalsRowFunction="sum" dataDxfId="30" totalsRowDxfId="18"/>
    <tableColumn id="5" name="支出" totalsRowFunction="sum" dataDxfId="29" totalsRowDxfId="17"/>
    <tableColumn id="6" name="残金" dataDxfId="28" totalsRowDxfId="16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12" name="テーブル11213" displayName="テーブル11213" ref="A3:F15" totalsRowCount="1" headerRowDxfId="15" headerRowBorderDxfId="13" tableBorderDxfId="14" totalsRowBorderDxfId="12">
  <autoFilter ref="A3:F14"/>
  <sortState ref="A4:F13">
    <sortCondition ref="A3:A13"/>
  </sortState>
  <tableColumns count="6">
    <tableColumn id="1" name="月日" totalsRowLabel="集計" dataDxfId="10" totalsRowDxfId="11"/>
    <tableColumn id="2" name="科目" dataDxfId="8" totalsRowDxfId="9"/>
    <tableColumn id="3" name="備考" dataDxfId="6" totalsRowDxfId="7"/>
    <tableColumn id="4" name="収入" totalsRowFunction="sum" dataDxfId="4" totalsRowDxfId="5"/>
    <tableColumn id="5" name="支出" totalsRowFunction="sum" dataDxfId="2" totalsRowDxfId="3"/>
    <tableColumn id="6" name="残金" dataDxfId="0" totalsRow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18" sqref="H18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</cols>
  <sheetData>
    <row r="1" spans="1:8" x14ac:dyDescent="0.15">
      <c r="A1" t="s">
        <v>0</v>
      </c>
      <c r="B1" s="1">
        <v>42005</v>
      </c>
    </row>
    <row r="3" spans="1:8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t="s">
        <v>7</v>
      </c>
    </row>
    <row r="4" spans="1:8" x14ac:dyDescent="0.15">
      <c r="A4" s="4">
        <v>42005</v>
      </c>
      <c r="B4" s="2" t="s">
        <v>7</v>
      </c>
      <c r="C4" s="2"/>
      <c r="D4" s="3">
        <v>21300</v>
      </c>
      <c r="E4" s="3"/>
      <c r="F4" s="5">
        <f>D4</f>
        <v>21300</v>
      </c>
      <c r="H4" t="s">
        <v>8</v>
      </c>
    </row>
    <row r="5" spans="1:8" x14ac:dyDescent="0.15">
      <c r="A5" s="4">
        <v>42005</v>
      </c>
      <c r="B5" s="2" t="s">
        <v>8</v>
      </c>
      <c r="C5" s="2" t="s">
        <v>16</v>
      </c>
      <c r="D5" s="3"/>
      <c r="E5" s="3">
        <v>3200</v>
      </c>
      <c r="F5" s="5">
        <f>F4+D5-E5</f>
        <v>18100</v>
      </c>
      <c r="H5" t="s">
        <v>9</v>
      </c>
    </row>
    <row r="6" spans="1:8" x14ac:dyDescent="0.15">
      <c r="A6" s="4">
        <v>42005</v>
      </c>
      <c r="B6" s="2" t="s">
        <v>10</v>
      </c>
      <c r="C6" s="2"/>
      <c r="D6" s="3"/>
      <c r="E6" s="3">
        <v>1610</v>
      </c>
      <c r="F6" s="5">
        <f>F5+D6-E6</f>
        <v>16490</v>
      </c>
      <c r="H6" t="s">
        <v>10</v>
      </c>
    </row>
    <row r="7" spans="1:8" x14ac:dyDescent="0.15">
      <c r="A7" s="4">
        <v>42005</v>
      </c>
      <c r="B7" s="2" t="s">
        <v>10</v>
      </c>
      <c r="C7" s="2"/>
      <c r="D7" s="3"/>
      <c r="E7" s="3">
        <v>560</v>
      </c>
      <c r="F7" s="5">
        <f>F6+D7-E7</f>
        <v>15930</v>
      </c>
      <c r="H7" t="s">
        <v>11</v>
      </c>
    </row>
    <row r="8" spans="1:8" x14ac:dyDescent="0.15">
      <c r="A8" s="4">
        <v>42006</v>
      </c>
      <c r="B8" s="2" t="s">
        <v>11</v>
      </c>
      <c r="C8" s="2" t="s">
        <v>17</v>
      </c>
      <c r="D8" s="3"/>
      <c r="E8" s="3">
        <v>5000</v>
      </c>
      <c r="F8" s="5">
        <f>F7+D8-E8</f>
        <v>10930</v>
      </c>
      <c r="H8" t="s">
        <v>12</v>
      </c>
    </row>
    <row r="9" spans="1:8" x14ac:dyDescent="0.15">
      <c r="A9" s="4">
        <v>42007</v>
      </c>
      <c r="B9" s="2" t="s">
        <v>10</v>
      </c>
      <c r="C9" s="2"/>
      <c r="D9" s="3"/>
      <c r="E9" s="3">
        <v>380</v>
      </c>
      <c r="F9" s="5">
        <f>F8+D9-E9</f>
        <v>10550</v>
      </c>
      <c r="H9" t="s">
        <v>13</v>
      </c>
    </row>
    <row r="10" spans="1:8" x14ac:dyDescent="0.15">
      <c r="A10" s="4">
        <v>42009</v>
      </c>
      <c r="B10" s="2" t="s">
        <v>14</v>
      </c>
      <c r="C10" s="2" t="s">
        <v>19</v>
      </c>
      <c r="D10" s="3"/>
      <c r="E10" s="3">
        <v>4200</v>
      </c>
      <c r="F10" s="5">
        <f>F9+D10-E10</f>
        <v>6350</v>
      </c>
      <c r="H10" t="s">
        <v>14</v>
      </c>
    </row>
    <row r="11" spans="1:8" x14ac:dyDescent="0.15">
      <c r="A11" s="4">
        <v>42014</v>
      </c>
      <c r="B11" s="2" t="s">
        <v>15</v>
      </c>
      <c r="C11" s="2" t="s">
        <v>18</v>
      </c>
      <c r="D11" s="3"/>
      <c r="E11" s="3">
        <v>2800</v>
      </c>
      <c r="F11" s="5">
        <f>F10+D11-E11</f>
        <v>3550</v>
      </c>
      <c r="H11" t="s">
        <v>15</v>
      </c>
    </row>
    <row r="12" spans="1:8" x14ac:dyDescent="0.15">
      <c r="A12" s="9">
        <v>42014</v>
      </c>
      <c r="B12" s="10" t="s">
        <v>13</v>
      </c>
      <c r="C12" s="10"/>
      <c r="D12" s="11">
        <v>280000</v>
      </c>
      <c r="E12" s="11"/>
      <c r="F12" s="12">
        <f>F11+D12-E12</f>
        <v>283550</v>
      </c>
    </row>
    <row r="13" spans="1:8" x14ac:dyDescent="0.15">
      <c r="A13" s="9">
        <v>42015</v>
      </c>
      <c r="B13" s="10" t="s">
        <v>8</v>
      </c>
      <c r="C13" s="10"/>
      <c r="D13" s="11"/>
      <c r="E13" s="11">
        <v>1760</v>
      </c>
      <c r="F13" s="12">
        <f>F12+D13-E13</f>
        <v>281790</v>
      </c>
    </row>
    <row r="14" spans="1:8" x14ac:dyDescent="0.15">
      <c r="A14" s="9">
        <v>42024</v>
      </c>
      <c r="B14" s="10" t="s">
        <v>8</v>
      </c>
      <c r="C14" s="10"/>
      <c r="D14" s="11"/>
      <c r="E14" s="11">
        <v>2000</v>
      </c>
      <c r="F14" s="12">
        <f>F13+D14-E14</f>
        <v>279790</v>
      </c>
    </row>
    <row r="15" spans="1:8" x14ac:dyDescent="0.15">
      <c r="A15" s="13" t="s">
        <v>20</v>
      </c>
      <c r="B15" s="10"/>
      <c r="C15" s="10"/>
      <c r="D15" s="11">
        <f>SUBTOTAL(109,テーブル1[収入])</f>
        <v>301300</v>
      </c>
      <c r="E15" s="11">
        <f>SUBTOTAL(109,テーブル1[支出])</f>
        <v>21510</v>
      </c>
      <c r="F15" s="12"/>
    </row>
  </sheetData>
  <phoneticPr fontId="1"/>
  <dataValidations count="1">
    <dataValidation type="list" allowBlank="1" showInputMessage="1" showErrorMessage="1" sqref="B4:B14">
      <formula1>$H$3:$H$11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D20" sqref="D20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</cols>
  <sheetData>
    <row r="1" spans="1:8" x14ac:dyDescent="0.15">
      <c r="A1" t="s">
        <v>0</v>
      </c>
      <c r="B1" s="1">
        <v>42036</v>
      </c>
    </row>
    <row r="3" spans="1:8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t="s">
        <v>7</v>
      </c>
    </row>
    <row r="4" spans="1:8" x14ac:dyDescent="0.15">
      <c r="A4" s="4"/>
      <c r="B4" s="2"/>
      <c r="C4" s="2"/>
      <c r="D4" s="3"/>
      <c r="E4" s="3"/>
      <c r="F4" s="5"/>
      <c r="H4" t="s">
        <v>8</v>
      </c>
    </row>
    <row r="5" spans="1:8" x14ac:dyDescent="0.15">
      <c r="A5" s="4"/>
      <c r="B5" s="2"/>
      <c r="C5" s="2"/>
      <c r="D5" s="3"/>
      <c r="E5" s="3"/>
      <c r="F5" s="5"/>
      <c r="H5" t="s">
        <v>9</v>
      </c>
    </row>
    <row r="6" spans="1:8" x14ac:dyDescent="0.15">
      <c r="A6" s="4"/>
      <c r="B6" s="2"/>
      <c r="C6" s="2"/>
      <c r="D6" s="3"/>
      <c r="E6" s="3"/>
      <c r="F6" s="5"/>
      <c r="H6" t="s">
        <v>10</v>
      </c>
    </row>
    <row r="7" spans="1:8" x14ac:dyDescent="0.15">
      <c r="A7" s="4"/>
      <c r="B7" s="2"/>
      <c r="C7" s="2"/>
      <c r="D7" s="3"/>
      <c r="E7" s="3"/>
      <c r="F7" s="5"/>
      <c r="H7" t="s">
        <v>11</v>
      </c>
    </row>
    <row r="8" spans="1:8" x14ac:dyDescent="0.15">
      <c r="A8" s="4"/>
      <c r="B8" s="2"/>
      <c r="C8" s="2"/>
      <c r="D8" s="3"/>
      <c r="E8" s="3"/>
      <c r="F8" s="5"/>
      <c r="H8" t="s">
        <v>12</v>
      </c>
    </row>
    <row r="9" spans="1:8" x14ac:dyDescent="0.15">
      <c r="A9" s="4"/>
      <c r="B9" s="2"/>
      <c r="C9" s="2"/>
      <c r="D9" s="3"/>
      <c r="E9" s="3"/>
      <c r="F9" s="5"/>
      <c r="H9" t="s">
        <v>13</v>
      </c>
    </row>
    <row r="10" spans="1:8" x14ac:dyDescent="0.15">
      <c r="A10" s="4"/>
      <c r="B10" s="2"/>
      <c r="C10" s="2"/>
      <c r="D10" s="3"/>
      <c r="E10" s="3"/>
      <c r="F10" s="5"/>
      <c r="H10" t="s">
        <v>14</v>
      </c>
    </row>
    <row r="11" spans="1:8" x14ac:dyDescent="0.15">
      <c r="A11" s="4"/>
      <c r="B11" s="2"/>
      <c r="C11" s="2"/>
      <c r="D11" s="3"/>
      <c r="E11" s="3"/>
      <c r="F11" s="5"/>
      <c r="H11" t="s">
        <v>15</v>
      </c>
    </row>
    <row r="12" spans="1:8" x14ac:dyDescent="0.15">
      <c r="A12" s="9"/>
      <c r="B12" s="10"/>
      <c r="C12" s="10"/>
      <c r="D12" s="11"/>
      <c r="E12" s="11"/>
      <c r="F12" s="12"/>
    </row>
    <row r="13" spans="1:8" x14ac:dyDescent="0.15">
      <c r="A13" s="9"/>
      <c r="B13" s="10"/>
      <c r="C13" s="10"/>
      <c r="D13" s="11"/>
      <c r="E13" s="11"/>
      <c r="F13" s="12"/>
    </row>
    <row r="14" spans="1:8" x14ac:dyDescent="0.15">
      <c r="A14" s="9"/>
      <c r="B14" s="10"/>
      <c r="C14" s="10"/>
      <c r="D14" s="11"/>
      <c r="E14" s="11"/>
      <c r="F14" s="12"/>
    </row>
    <row r="15" spans="1:8" x14ac:dyDescent="0.15">
      <c r="A15" s="13" t="s">
        <v>20</v>
      </c>
      <c r="B15" s="10"/>
      <c r="C15" s="10"/>
      <c r="D15" s="11">
        <f>SUBTOTAL(109,テーブル112[収入])</f>
        <v>0</v>
      </c>
      <c r="E15" s="11">
        <f>SUBTOTAL(109,テーブル112[支出])</f>
        <v>0</v>
      </c>
      <c r="F15" s="12"/>
    </row>
  </sheetData>
  <phoneticPr fontId="1"/>
  <dataValidations count="1">
    <dataValidation type="list" allowBlank="1" showInputMessage="1" showErrorMessage="1" sqref="B4:B14">
      <formula1>$H$3:$H$11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2" sqref="B2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</cols>
  <sheetData>
    <row r="1" spans="1:8" x14ac:dyDescent="0.15">
      <c r="A1" t="s">
        <v>0</v>
      </c>
      <c r="B1" s="1">
        <v>42064</v>
      </c>
    </row>
    <row r="3" spans="1:8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t="s">
        <v>7</v>
      </c>
    </row>
    <row r="4" spans="1:8" x14ac:dyDescent="0.15">
      <c r="A4" s="4"/>
      <c r="B4" s="2"/>
      <c r="C4" s="2"/>
      <c r="D4" s="3"/>
      <c r="E4" s="3"/>
      <c r="F4" s="5"/>
      <c r="H4" t="s">
        <v>8</v>
      </c>
    </row>
    <row r="5" spans="1:8" x14ac:dyDescent="0.15">
      <c r="A5" s="4"/>
      <c r="B5" s="2"/>
      <c r="C5" s="2"/>
      <c r="D5" s="3"/>
      <c r="E5" s="3"/>
      <c r="F5" s="5"/>
      <c r="H5" t="s">
        <v>9</v>
      </c>
    </row>
    <row r="6" spans="1:8" x14ac:dyDescent="0.15">
      <c r="A6" s="4"/>
      <c r="B6" s="2"/>
      <c r="C6" s="2"/>
      <c r="D6" s="3"/>
      <c r="E6" s="3"/>
      <c r="F6" s="5"/>
      <c r="H6" t="s">
        <v>10</v>
      </c>
    </row>
    <row r="7" spans="1:8" x14ac:dyDescent="0.15">
      <c r="A7" s="4"/>
      <c r="B7" s="2"/>
      <c r="C7" s="2"/>
      <c r="D7" s="3"/>
      <c r="E7" s="3"/>
      <c r="F7" s="5"/>
      <c r="H7" t="s">
        <v>11</v>
      </c>
    </row>
    <row r="8" spans="1:8" x14ac:dyDescent="0.15">
      <c r="A8" s="4"/>
      <c r="B8" s="2"/>
      <c r="C8" s="2"/>
      <c r="D8" s="3"/>
      <c r="E8" s="3"/>
      <c r="F8" s="5"/>
      <c r="H8" t="s">
        <v>12</v>
      </c>
    </row>
    <row r="9" spans="1:8" x14ac:dyDescent="0.15">
      <c r="A9" s="4"/>
      <c r="B9" s="2"/>
      <c r="C9" s="2"/>
      <c r="D9" s="3"/>
      <c r="E9" s="3"/>
      <c r="F9" s="5"/>
      <c r="H9" t="s">
        <v>13</v>
      </c>
    </row>
    <row r="10" spans="1:8" x14ac:dyDescent="0.15">
      <c r="A10" s="4"/>
      <c r="B10" s="2"/>
      <c r="C10" s="2"/>
      <c r="D10" s="3"/>
      <c r="E10" s="3"/>
      <c r="F10" s="5"/>
      <c r="H10" t="s">
        <v>14</v>
      </c>
    </row>
    <row r="11" spans="1:8" x14ac:dyDescent="0.15">
      <c r="A11" s="4"/>
      <c r="B11" s="2"/>
      <c r="C11" s="2"/>
      <c r="D11" s="3"/>
      <c r="E11" s="3"/>
      <c r="F11" s="5"/>
      <c r="H11" t="s">
        <v>15</v>
      </c>
    </row>
    <row r="12" spans="1:8" x14ac:dyDescent="0.15">
      <c r="A12" s="9"/>
      <c r="B12" s="10"/>
      <c r="C12" s="10"/>
      <c r="D12" s="11"/>
      <c r="E12" s="11"/>
      <c r="F12" s="12"/>
    </row>
    <row r="13" spans="1:8" x14ac:dyDescent="0.15">
      <c r="A13" s="9"/>
      <c r="B13" s="10"/>
      <c r="C13" s="10"/>
      <c r="D13" s="11"/>
      <c r="E13" s="11"/>
      <c r="F13" s="12"/>
    </row>
    <row r="14" spans="1:8" x14ac:dyDescent="0.15">
      <c r="A14" s="9"/>
      <c r="B14" s="10"/>
      <c r="C14" s="10"/>
      <c r="D14" s="11"/>
      <c r="E14" s="11"/>
      <c r="F14" s="12"/>
    </row>
    <row r="15" spans="1:8" x14ac:dyDescent="0.15">
      <c r="A15" s="13" t="s">
        <v>20</v>
      </c>
      <c r="B15" s="10"/>
      <c r="C15" s="10"/>
      <c r="D15" s="11">
        <f>SUBTOTAL(109,テーブル11213[収入])</f>
        <v>0</v>
      </c>
      <c r="E15" s="11">
        <f>SUBTOTAL(109,テーブル11213[支出])</f>
        <v>0</v>
      </c>
      <c r="F15" s="12"/>
    </row>
  </sheetData>
  <phoneticPr fontId="1"/>
  <dataValidations count="1">
    <dataValidation type="list" allowBlank="1" showInputMessage="1" showErrorMessage="1" sqref="B4:B14">
      <formula1>$H$3:$H$11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201501</vt:lpstr>
      <vt:lpstr>201502</vt:lpstr>
      <vt:lpstr>201503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Mizuno</dc:creator>
  <cp:lastModifiedBy>Mizuno</cp:lastModifiedBy>
  <dcterms:created xsi:type="dcterms:W3CDTF">2015-03-05T08:10:49Z</dcterms:created>
  <dcterms:modified xsi:type="dcterms:W3CDTF">2015-03-05T08:52:28Z</dcterms:modified>
</cp:coreProperties>
</file>